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7755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<sst xmlns="http://schemas.openxmlformats.org/spreadsheetml/2006/main" count="38" uniqueCount="34">
  <si>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</si>
  <si>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</si>
  <si>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</si>
  <si>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</si>
  <si>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</si>
  <si>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</si>
  <si>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</si>
  <si>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</si>
  <si>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</si>
  <si>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</si>
  <si>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</si>
  <si>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</si>
  <si>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</si>
  <si>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</si>
  <si>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</si>
  <si>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</si>
  <si>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</si>
  <si>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</si>
  <si>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</si>
  <si>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</si>
  <si>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</si>
  <si>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</si>
  <si>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</si>
  <si>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</si>
  <si>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</si>
  <si>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</si>
  <si>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Поставка флокулянта катионного типа на основе полиакриламида (Флокулянт катионный марки «РусФлок 675» или эквивалент)</t>
  </si>
  <si>
    <t>Флокулянт катионного типа на основе полиакриламида</t>
  </si>
  <si>
    <t xml:space="preserve">         </t>
  </si>
  <si>
    <t>кг</t>
  </si>
  <si>
    <t>Поставщик №1 исх.№314 от 26.09.2019</t>
  </si>
  <si>
    <t>Дата 24.10.2019г.</t>
  </si>
  <si>
    <t>Поставщик № 2 исх. № Р160 от 12.09.2019</t>
  </si>
  <si>
    <t>Поставщик №3 исх. №52/19 от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</si>
</sst>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7" zoomScale="72" zoomScaleNormal="72" workbookViewId="0">
      <selection activeCell="O12" sqref="O12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10.85546875" style="2" customWidth="1"/>
    <col min="5" max="5" width="11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4" t="s">
        <v>23</v>
      </c>
      <c r="O4" s="85"/>
      <c r="P4" s="85"/>
      <c r="Q4" s="85"/>
      <c r="R4" s="70"/>
    </row>
    <row r="5" spans="1:30" ht="32.25" customHeight="1" x14ac:dyDescent="0.25">
      <c r="A5" s="25"/>
      <c r="B5" s="86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30</v>
      </c>
      <c r="F8" s="42" t="s">
        <v>32</v>
      </c>
      <c r="G8" s="42" t="s">
        <v>33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27</v>
      </c>
      <c r="C9" s="59" t="s">
        <v>29</v>
      </c>
      <c r="D9" s="60">
        <v>9000</v>
      </c>
      <c r="E9" s="61">
        <v>249</v>
      </c>
      <c r="F9" s="61">
        <v>403</v>
      </c>
      <c r="G9" s="61">
        <v>250</v>
      </c>
      <c r="H9" s="62"/>
      <c r="I9" s="62"/>
      <c r="J9" s="62"/>
      <c r="K9" s="63"/>
      <c r="L9" s="64">
        <f t="shared" ref="L9" si="0">(E9+F9+G9)/3</f>
        <v>300.66666666666669</v>
      </c>
      <c r="M9" s="65">
        <f t="shared" ref="M9" si="1">SQRT(((SUM((POWER(E9-L9,2)),(POWER(F9-L9,2)),(POWER(G9-L9,2)))/(COLUMNS(E9:G9)-1))))</f>
        <v>88.624676774210769</v>
      </c>
      <c r="N9" s="65">
        <f t="shared" ref="N9" si="2">M9/L9*100</f>
        <v>29.476056576788501</v>
      </c>
      <c r="O9" s="66">
        <f t="shared" ref="O9" si="3">((D9/3)*(SUM(E9:G9)))</f>
        <v>2706000</v>
      </c>
      <c r="P9" s="67">
        <f t="shared" ref="P9" si="4">O9/D9</f>
        <v>300.66666666666669</v>
      </c>
      <c r="Q9" s="66">
        <f t="shared" ref="Q9" si="5">ROUNDDOWN(P9,2)</f>
        <v>300.66000000000003</v>
      </c>
      <c r="R9" s="68">
        <f t="shared" ref="R9" si="6">Q9*D9</f>
        <v>2705940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2705940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2705940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71">
        <v>2254950</v>
      </c>
      <c r="E12" s="71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1">
        <v>450990</v>
      </c>
      <c r="E13" s="71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28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31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2019-10-24T10:39:34Z</cp:lastPrinted>
  <dcterms:created xsi:type="dcterms:W3CDTF">2014-01-15T18:15:09Z</dcterms:created>
  <dcterms:modified xsi:type="dcterms:W3CDTF">2019-12-19T09:16:48Z</dcterms:modified>
</cp:coreProperties>
</file>